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更新表" sheetId="2" r:id="rId1"/>
  </sheets>
  <definedNames>
    <definedName name="_xlnm._FilterDatabase" localSheetId="0" hidden="1">更新表!$A$2:$O$18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<sst xmlns="http://schemas.openxmlformats.org/spreadsheetml/2006/main" count="124" uniqueCount="93">
  <si>
    <t>序号</t>
  </si>
  <si>
    <t>学号</t>
  </si>
  <si>
    <t>姓名</t>
  </si>
  <si>
    <t>班级</t>
  </si>
  <si>
    <t>同年级同专业排名/专业人数</t>
  </si>
  <si>
    <t>班级成绩前百分比</t>
  </si>
  <si>
    <t>专业成绩前百分比</t>
  </si>
  <si>
    <t>年级成绩前百分比</t>
  </si>
  <si>
    <t>是否无不及格、补考、重修记录</t>
  </si>
  <si>
    <t>综测等级</t>
  </si>
  <si>
    <t>上学年加权成绩（80%）</t>
  </si>
  <si>
    <t>打擂得分（20%）</t>
  </si>
  <si>
    <t>附加分</t>
  </si>
  <si>
    <t>最终得分</t>
  </si>
  <si>
    <t>专家评委（70%）</t>
  </si>
  <si>
    <t>大众评委（30%）</t>
  </si>
  <si>
    <t>0224009</t>
  </si>
  <si>
    <t>刘峻竹</t>
  </si>
  <si>
    <t>物联网221</t>
  </si>
  <si>
    <t>4/96</t>
  </si>
  <si>
    <t>否</t>
  </si>
  <si>
    <t>优秀</t>
  </si>
  <si>
    <t>0223238</t>
  </si>
  <si>
    <t>罗亦韬</t>
  </si>
  <si>
    <t>软件222</t>
  </si>
  <si>
    <t>8/747</t>
  </si>
  <si>
    <t>0223714</t>
  </si>
  <si>
    <t>赵振江</t>
  </si>
  <si>
    <t>软件226</t>
  </si>
  <si>
    <t>14/747</t>
  </si>
  <si>
    <t>0223502</t>
  </si>
  <si>
    <t>魏琴</t>
  </si>
  <si>
    <t>软件221</t>
  </si>
  <si>
    <t>21/747</t>
  </si>
  <si>
    <t>0233685</t>
  </si>
  <si>
    <t>李恒</t>
  </si>
  <si>
    <t>软件2313</t>
  </si>
  <si>
    <t>3/705</t>
  </si>
  <si>
    <t>94.84158</t>
  </si>
  <si>
    <t>0233938</t>
  </si>
  <si>
    <t>李赛</t>
  </si>
  <si>
    <t>软件236</t>
  </si>
  <si>
    <t>2/705</t>
  </si>
  <si>
    <t>95.24074</t>
  </si>
  <si>
    <t>0233503</t>
  </si>
  <si>
    <t>曾宇</t>
  </si>
  <si>
    <t>软件2310</t>
  </si>
  <si>
    <t>7/705</t>
  </si>
  <si>
    <t>94.42202</t>
  </si>
  <si>
    <t>0223653</t>
  </si>
  <si>
    <t>余允鉴</t>
  </si>
  <si>
    <t>软件229</t>
  </si>
  <si>
    <t>2/747</t>
  </si>
  <si>
    <t>0234089</t>
  </si>
  <si>
    <t>吴家昊</t>
  </si>
  <si>
    <t>软件239</t>
  </si>
  <si>
    <t>1/705</t>
  </si>
  <si>
    <t>95.74528</t>
  </si>
  <si>
    <t>0223426</t>
  </si>
  <si>
    <t>盛志翔</t>
  </si>
  <si>
    <t>软件2212</t>
  </si>
  <si>
    <t>16/747</t>
  </si>
  <si>
    <t>95.97059</t>
  </si>
  <si>
    <t>0223899</t>
  </si>
  <si>
    <t>王飞</t>
  </si>
  <si>
    <t>软件中外221班</t>
  </si>
  <si>
    <t>3/99</t>
  </si>
  <si>
    <t>94.88421</t>
  </si>
  <si>
    <t>0233991</t>
  </si>
  <si>
    <t>缪妙灵</t>
  </si>
  <si>
    <t>软件237</t>
  </si>
  <si>
    <t>34/705</t>
  </si>
  <si>
    <t>91.78704</t>
  </si>
  <si>
    <t>0234130</t>
  </si>
  <si>
    <t>杨哲凯</t>
  </si>
  <si>
    <t>软件中外231</t>
  </si>
  <si>
    <t>3.1%</t>
  </si>
  <si>
    <t>90.70476</t>
  </si>
  <si>
    <t>0233785</t>
  </si>
  <si>
    <t>林俊炜</t>
  </si>
  <si>
    <t>软件233</t>
  </si>
  <si>
    <t>5/705</t>
  </si>
  <si>
    <t>94.61538</t>
  </si>
  <si>
    <t>0242003</t>
  </si>
  <si>
    <t>费才治</t>
  </si>
  <si>
    <t>软件241</t>
  </si>
  <si>
    <t>13/642</t>
  </si>
  <si>
    <t>92.21368</t>
  </si>
  <si>
    <t>0233709</t>
  </si>
  <si>
    <t>张伊瑾</t>
  </si>
  <si>
    <t>软件232</t>
  </si>
  <si>
    <t>8/705</t>
  </si>
  <si>
    <t>93.53535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</si>
</sst>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Microsoft YaHei"/>
      <charset val="134"/>
    </font>
    <font>
      <sz val="11"/>
      <color rgb="FF000000"/>
      <name val="宋体"/>
      <charset val="134"/>
    </font>
    <font>
      <sz val="11"/>
      <color theme="1" tint="0.05"/>
      <name val="宋体"/>
      <charset val="134"/>
      <scheme val="minor"/>
    </font>
    <font>
      <b/>
      <sz val="11"/>
      <color theme="1"/>
      <name val="Microsoft YaHei"/>
      <charset val="134"/>
    </font>
    <font>
      <sz val="11"/>
      <name val="宋体"/>
      <charset val="134"/>
      <scheme val="minor"/>
    </font>
    <font>
      <sz val="10"/>
      <color theme="1"/>
      <name val="Arial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6" fillId="0" borderId="0"/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49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1" xfId="0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zoomScale="130" zoomScaleNormal="130" workbookViewId="0">
      <selection activeCell="N20" sqref="N20"/>
    </sheetView>
  </sheetViews>
  <sheetFormatPr defaultColWidth="9" defaultRowHeight="14.4"/>
  <cols>
    <col min="4" max="4" width="15.2592592592593" customWidth="1"/>
    <col min="6" max="10" width="9" hidden="1" customWidth="1"/>
    <col min="11" max="11" width="10.7592592592593" customWidth="1"/>
    <col min="12" max="12" width="11.4259259259259" style="1" customWidth="1"/>
    <col min="13" max="13" width="17.2777777777778" style="1" customWidth="1"/>
    <col min="14" max="14" width="18.3796296296296" customWidth="1"/>
    <col min="15" max="15" width="12.8888888888889" style="1"/>
    <col min="16" max="16" width="12.6296296296296"/>
  </cols>
  <sheetData>
    <row r="1" ht="25" customHeight="1" spans="1:1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8" t="s">
        <v>9</v>
      </c>
      <c r="K1" s="19" t="s">
        <v>10</v>
      </c>
      <c r="L1" s="2" t="s">
        <v>11</v>
      </c>
      <c r="M1" s="2"/>
      <c r="N1" s="20" t="s">
        <v>12</v>
      </c>
      <c r="O1" s="18" t="s">
        <v>13</v>
      </c>
    </row>
    <row r="2" ht="45" customHeight="1" spans="1:15">
      <c r="A2" s="2"/>
      <c r="B2" s="3"/>
      <c r="C2" s="2"/>
      <c r="D2" s="2"/>
      <c r="E2" s="2"/>
      <c r="F2" s="2"/>
      <c r="G2" s="2"/>
      <c r="H2" s="2"/>
      <c r="I2" s="2"/>
      <c r="J2" s="18"/>
      <c r="K2" s="19"/>
      <c r="L2" s="2" t="s">
        <v>14</v>
      </c>
      <c r="M2" s="2" t="s">
        <v>15</v>
      </c>
      <c r="N2" s="20"/>
      <c r="O2" s="18"/>
    </row>
    <row r="3" spans="1:15">
      <c r="A3" s="4">
        <v>1</v>
      </c>
      <c r="B3" s="26" t="s">
        <v>16</v>
      </c>
      <c r="C3" s="4" t="s">
        <v>17</v>
      </c>
      <c r="D3" s="4" t="s">
        <v>18</v>
      </c>
      <c r="E3" s="4" t="s">
        <v>19</v>
      </c>
      <c r="F3" s="5">
        <v>0.0625</v>
      </c>
      <c r="G3" s="5">
        <v>0.041</v>
      </c>
      <c r="H3" s="5">
        <v>0.037</v>
      </c>
      <c r="I3" s="4" t="s">
        <v>20</v>
      </c>
      <c r="J3" s="4" t="s">
        <v>21</v>
      </c>
      <c r="K3" s="4">
        <v>95.1</v>
      </c>
      <c r="L3" s="4">
        <v>95.857142</v>
      </c>
      <c r="M3" s="4">
        <v>88.4516129</v>
      </c>
      <c r="N3" s="21">
        <v>10.3</v>
      </c>
      <c r="O3" s="4">
        <f t="shared" ref="O3:O18" si="0">K3*0.8+L3*0.7*0.2+M3*0.3*0.2+N3</f>
        <v>105.107096654</v>
      </c>
    </row>
    <row r="4" spans="1:15">
      <c r="A4" s="4">
        <v>2</v>
      </c>
      <c r="B4" s="26" t="s">
        <v>22</v>
      </c>
      <c r="C4" s="4" t="s">
        <v>23</v>
      </c>
      <c r="D4" s="4" t="s">
        <v>24</v>
      </c>
      <c r="E4" s="4" t="s">
        <v>25</v>
      </c>
      <c r="F4" s="5">
        <v>0.018</v>
      </c>
      <c r="G4" s="5">
        <v>0.011</v>
      </c>
      <c r="H4" s="5">
        <v>0.0088</v>
      </c>
      <c r="I4" s="4" t="s">
        <v>20</v>
      </c>
      <c r="J4" s="4" t="s">
        <v>21</v>
      </c>
      <c r="K4" s="4">
        <v>96.7897</v>
      </c>
      <c r="L4" s="4">
        <v>95.142857</v>
      </c>
      <c r="M4" s="22">
        <v>88.4666667</v>
      </c>
      <c r="N4" s="21">
        <v>6.1</v>
      </c>
      <c r="O4" s="4">
        <f t="shared" si="0"/>
        <v>102.159759982</v>
      </c>
    </row>
    <row r="5" spans="1:15">
      <c r="A5" s="4">
        <v>3</v>
      </c>
      <c r="B5" s="27" t="s">
        <v>26</v>
      </c>
      <c r="C5" s="6" t="s">
        <v>27</v>
      </c>
      <c r="D5" s="6" t="s">
        <v>28</v>
      </c>
      <c r="E5" s="6" t="s">
        <v>29</v>
      </c>
      <c r="F5" s="7">
        <v>0.0556</v>
      </c>
      <c r="G5" s="7">
        <v>0.0187</v>
      </c>
      <c r="H5" s="7">
        <v>0.0167</v>
      </c>
      <c r="I5" s="6" t="s">
        <v>20</v>
      </c>
      <c r="J5" s="6" t="s">
        <v>21</v>
      </c>
      <c r="K5" s="4">
        <v>96.26923</v>
      </c>
      <c r="L5" s="4">
        <v>94.166666</v>
      </c>
      <c r="M5" s="4">
        <v>90.87096774</v>
      </c>
      <c r="N5" s="21">
        <v>5.1</v>
      </c>
      <c r="O5" s="4">
        <f t="shared" si="0"/>
        <v>100.7509753044</v>
      </c>
    </row>
    <row r="6" spans="1:15">
      <c r="A6" s="4">
        <v>4</v>
      </c>
      <c r="B6" s="27" t="s">
        <v>30</v>
      </c>
      <c r="C6" s="6" t="s">
        <v>31</v>
      </c>
      <c r="D6" s="6" t="s">
        <v>32</v>
      </c>
      <c r="E6" s="6" t="s">
        <v>33</v>
      </c>
      <c r="F6" s="7">
        <v>0.074</v>
      </c>
      <c r="G6" s="7">
        <v>0.028</v>
      </c>
      <c r="H6" s="7">
        <v>0.024</v>
      </c>
      <c r="I6" s="6" t="s">
        <v>20</v>
      </c>
      <c r="J6" s="6" t="s">
        <v>21</v>
      </c>
      <c r="K6" s="4">
        <v>95.74713</v>
      </c>
      <c r="L6" s="4">
        <v>95.857142</v>
      </c>
      <c r="M6" s="4">
        <v>88.4516129</v>
      </c>
      <c r="N6" s="21">
        <v>5.3</v>
      </c>
      <c r="O6" s="4">
        <f t="shared" si="0"/>
        <v>100.624800654</v>
      </c>
    </row>
    <row r="7" spans="1:15">
      <c r="A7" s="4">
        <v>5</v>
      </c>
      <c r="B7" s="26" t="s">
        <v>34</v>
      </c>
      <c r="C7" s="4" t="s">
        <v>35</v>
      </c>
      <c r="D7" s="4" t="s">
        <v>36</v>
      </c>
      <c r="E7" s="6" t="s">
        <v>37</v>
      </c>
      <c r="F7" s="5">
        <v>0.018</v>
      </c>
      <c r="G7" s="5">
        <v>0.0042</v>
      </c>
      <c r="H7" s="5">
        <v>0.0043</v>
      </c>
      <c r="I7" s="4" t="s">
        <v>20</v>
      </c>
      <c r="J7" s="4" t="s">
        <v>21</v>
      </c>
      <c r="K7" s="4" t="s">
        <v>38</v>
      </c>
      <c r="L7" s="4">
        <v>95.857142</v>
      </c>
      <c r="M7" s="4">
        <v>92.32258065</v>
      </c>
      <c r="N7" s="21">
        <v>5.4</v>
      </c>
      <c r="O7" s="4">
        <f t="shared" si="0"/>
        <v>100.232618719</v>
      </c>
    </row>
    <row r="8" spans="1:15">
      <c r="A8" s="4">
        <v>6</v>
      </c>
      <c r="B8" s="27" t="s">
        <v>39</v>
      </c>
      <c r="C8" s="6" t="s">
        <v>40</v>
      </c>
      <c r="D8" s="6" t="s">
        <v>41</v>
      </c>
      <c r="E8" s="8" t="s">
        <v>42</v>
      </c>
      <c r="F8" s="7">
        <v>0.019</v>
      </c>
      <c r="G8" s="7">
        <v>0.0028</v>
      </c>
      <c r="H8" s="7">
        <v>0.0032</v>
      </c>
      <c r="I8" s="6" t="s">
        <v>20</v>
      </c>
      <c r="J8" s="6" t="s">
        <v>21</v>
      </c>
      <c r="K8" s="4" t="s">
        <v>43</v>
      </c>
      <c r="L8" s="4">
        <v>93.285714</v>
      </c>
      <c r="M8" s="4">
        <v>89.35483871</v>
      </c>
      <c r="N8" s="23">
        <v>5.3</v>
      </c>
      <c r="O8" s="4">
        <f t="shared" si="0"/>
        <v>99.9138822826</v>
      </c>
    </row>
    <row r="9" spans="1:15">
      <c r="A9" s="4">
        <v>7</v>
      </c>
      <c r="B9" s="26" t="s">
        <v>44</v>
      </c>
      <c r="C9" s="4" t="s">
        <v>45</v>
      </c>
      <c r="D9" s="4" t="s">
        <v>46</v>
      </c>
      <c r="E9" s="4" t="s">
        <v>47</v>
      </c>
      <c r="F9" s="5">
        <v>0.018</v>
      </c>
      <c r="G9" s="5">
        <v>0.0092</v>
      </c>
      <c r="H9" s="5">
        <v>0.0086</v>
      </c>
      <c r="I9" s="4" t="s">
        <v>20</v>
      </c>
      <c r="J9" s="4" t="s">
        <v>21</v>
      </c>
      <c r="K9" s="4" t="s">
        <v>48</v>
      </c>
      <c r="L9" s="4">
        <v>94.285714</v>
      </c>
      <c r="M9" s="4">
        <v>90.129032</v>
      </c>
      <c r="N9" s="21">
        <v>5.1</v>
      </c>
      <c r="O9" s="4">
        <f t="shared" si="0"/>
        <v>99.24535788</v>
      </c>
    </row>
    <row r="10" spans="1:15">
      <c r="A10" s="4">
        <v>8</v>
      </c>
      <c r="B10" s="26" t="s">
        <v>49</v>
      </c>
      <c r="C10" s="4" t="s">
        <v>50</v>
      </c>
      <c r="D10" s="4" t="s">
        <v>51</v>
      </c>
      <c r="E10" s="4" t="s">
        <v>52</v>
      </c>
      <c r="F10" s="5">
        <v>0.018</v>
      </c>
      <c r="G10" s="5">
        <v>0.002</v>
      </c>
      <c r="H10" s="5">
        <v>0.0029</v>
      </c>
      <c r="I10" s="4" t="s">
        <v>20</v>
      </c>
      <c r="J10" s="4" t="s">
        <v>21</v>
      </c>
      <c r="K10" s="4">
        <v>97.02985</v>
      </c>
      <c r="L10" s="4">
        <v>93.428571</v>
      </c>
      <c r="M10" s="4">
        <v>88.322581</v>
      </c>
      <c r="N10" s="21">
        <v>3</v>
      </c>
      <c r="O10" s="4">
        <f t="shared" si="0"/>
        <v>99.0032348</v>
      </c>
    </row>
    <row r="11" spans="1:15">
      <c r="A11" s="4">
        <v>9</v>
      </c>
      <c r="B11" s="27" t="s">
        <v>53</v>
      </c>
      <c r="C11" s="6" t="s">
        <v>54</v>
      </c>
      <c r="D11" s="6" t="s">
        <v>55</v>
      </c>
      <c r="E11" s="8" t="s">
        <v>56</v>
      </c>
      <c r="F11" s="7">
        <v>0.018</v>
      </c>
      <c r="G11" s="7">
        <v>0.0014</v>
      </c>
      <c r="H11" s="7">
        <v>0.0011</v>
      </c>
      <c r="I11" s="6" t="s">
        <v>20</v>
      </c>
      <c r="J11" s="6" t="s">
        <v>21</v>
      </c>
      <c r="K11" s="4" t="s">
        <v>57</v>
      </c>
      <c r="L11" s="4">
        <v>94.85714</v>
      </c>
      <c r="M11" s="4">
        <v>90.25806452</v>
      </c>
      <c r="N11" s="21">
        <v>3.6</v>
      </c>
      <c r="O11" s="4">
        <f t="shared" si="0"/>
        <v>98.8917074712</v>
      </c>
    </row>
    <row r="12" ht="12" customHeight="1" spans="1:15">
      <c r="A12" s="4">
        <v>10</v>
      </c>
      <c r="B12" s="27" t="s">
        <v>58</v>
      </c>
      <c r="C12" s="6" t="s">
        <v>59</v>
      </c>
      <c r="D12" s="6" t="s">
        <v>60</v>
      </c>
      <c r="E12" s="4" t="s">
        <v>61</v>
      </c>
      <c r="F12" s="7">
        <v>0.037</v>
      </c>
      <c r="G12" s="7">
        <v>0.021</v>
      </c>
      <c r="H12" s="7">
        <v>0.019</v>
      </c>
      <c r="I12" s="6" t="s">
        <v>20</v>
      </c>
      <c r="J12" s="6" t="s">
        <v>21</v>
      </c>
      <c r="K12" s="4" t="s">
        <v>62</v>
      </c>
      <c r="L12" s="4">
        <v>91.428571</v>
      </c>
      <c r="M12" s="4">
        <v>83.09677419</v>
      </c>
      <c r="N12" s="21">
        <v>4</v>
      </c>
      <c r="O12" s="4">
        <f t="shared" si="0"/>
        <v>98.5622783914</v>
      </c>
    </row>
    <row r="13" spans="1:15">
      <c r="A13" s="9">
        <v>11</v>
      </c>
      <c r="B13" s="28" t="s">
        <v>63</v>
      </c>
      <c r="C13" s="9" t="s">
        <v>64</v>
      </c>
      <c r="D13" s="9" t="s">
        <v>65</v>
      </c>
      <c r="E13" s="10" t="s">
        <v>66</v>
      </c>
      <c r="F13" s="11">
        <v>0.0454</v>
      </c>
      <c r="G13" s="12">
        <v>0.0326</v>
      </c>
      <c r="H13" s="11">
        <v>0.0403</v>
      </c>
      <c r="I13" s="9" t="s">
        <v>20</v>
      </c>
      <c r="J13" s="9" t="s">
        <v>21</v>
      </c>
      <c r="K13" s="9" t="s">
        <v>67</v>
      </c>
      <c r="L13" s="9">
        <v>92.428571</v>
      </c>
      <c r="M13" s="9">
        <v>88.06451613</v>
      </c>
      <c r="N13" s="24">
        <v>4</v>
      </c>
      <c r="O13" s="9">
        <f t="shared" si="0"/>
        <v>98.1312389078</v>
      </c>
    </row>
    <row r="14" spans="1:15">
      <c r="A14" s="9">
        <v>12</v>
      </c>
      <c r="B14" s="29" t="s">
        <v>68</v>
      </c>
      <c r="C14" s="13" t="s">
        <v>69</v>
      </c>
      <c r="D14" s="13" t="s">
        <v>70</v>
      </c>
      <c r="E14" s="13" t="s">
        <v>71</v>
      </c>
      <c r="F14" s="14">
        <v>0.018</v>
      </c>
      <c r="G14" s="14">
        <v>0.048</v>
      </c>
      <c r="H14" s="14">
        <v>0.041</v>
      </c>
      <c r="I14" s="13" t="s">
        <v>20</v>
      </c>
      <c r="J14" s="13" t="s">
        <v>21</v>
      </c>
      <c r="K14" s="15" t="s">
        <v>72</v>
      </c>
      <c r="L14" s="15">
        <v>93.714285</v>
      </c>
      <c r="M14" s="9">
        <v>89.87097</v>
      </c>
      <c r="N14" s="25">
        <v>4.6</v>
      </c>
      <c r="O14" s="9">
        <f t="shared" si="0"/>
        <v>96.5418901</v>
      </c>
    </row>
    <row r="15" spans="1:15">
      <c r="A15" s="9">
        <v>13</v>
      </c>
      <c r="B15" s="29" t="s">
        <v>73</v>
      </c>
      <c r="C15" s="13" t="s">
        <v>74</v>
      </c>
      <c r="D15" s="13" t="s">
        <v>75</v>
      </c>
      <c r="E15" s="15" t="s">
        <v>66</v>
      </c>
      <c r="F15" s="14">
        <v>0.041</v>
      </c>
      <c r="G15" s="16" t="s">
        <v>76</v>
      </c>
      <c r="H15" s="14">
        <v>0.064</v>
      </c>
      <c r="I15" s="13" t="s">
        <v>20</v>
      </c>
      <c r="J15" s="13" t="s">
        <v>21</v>
      </c>
      <c r="K15" s="15" t="s">
        <v>77</v>
      </c>
      <c r="L15" s="15">
        <v>92.571428</v>
      </c>
      <c r="M15" s="9">
        <v>85.96774194</v>
      </c>
      <c r="N15" s="25">
        <v>5.3</v>
      </c>
      <c r="O15" s="9">
        <f t="shared" si="0"/>
        <v>95.9818724364</v>
      </c>
    </row>
    <row r="16" spans="1:15">
      <c r="A16" s="9">
        <v>14</v>
      </c>
      <c r="B16" s="29" t="s">
        <v>78</v>
      </c>
      <c r="C16" s="13" t="s">
        <v>79</v>
      </c>
      <c r="D16" s="13" t="s">
        <v>80</v>
      </c>
      <c r="E16" s="13" t="s">
        <v>81</v>
      </c>
      <c r="F16" s="14">
        <v>0.036</v>
      </c>
      <c r="G16" s="14">
        <v>0.0071</v>
      </c>
      <c r="H16" s="14">
        <v>0.0064</v>
      </c>
      <c r="I16" s="13" t="s">
        <v>20</v>
      </c>
      <c r="J16" s="13" t="s">
        <v>21</v>
      </c>
      <c r="K16" s="15" t="s">
        <v>82</v>
      </c>
      <c r="L16" s="15">
        <v>91.428571</v>
      </c>
      <c r="M16" s="9">
        <v>84.51612903</v>
      </c>
      <c r="N16" s="25">
        <v>2.3</v>
      </c>
      <c r="O16" s="9">
        <f t="shared" si="0"/>
        <v>95.8632716818</v>
      </c>
    </row>
    <row r="17" spans="1:15">
      <c r="A17" s="9">
        <v>15</v>
      </c>
      <c r="B17" s="29" t="s">
        <v>83</v>
      </c>
      <c r="C17" s="13" t="s">
        <v>84</v>
      </c>
      <c r="D17" s="13" t="s">
        <v>85</v>
      </c>
      <c r="E17" s="13" t="s">
        <v>86</v>
      </c>
      <c r="F17" s="14">
        <v>0.0182</v>
      </c>
      <c r="G17" s="14">
        <v>0.0202</v>
      </c>
      <c r="H17" s="14">
        <v>0.025</v>
      </c>
      <c r="I17" s="13" t="s">
        <v>20</v>
      </c>
      <c r="J17" s="13" t="s">
        <v>21</v>
      </c>
      <c r="K17" s="15" t="s">
        <v>87</v>
      </c>
      <c r="L17" s="15">
        <v>89.714285</v>
      </c>
      <c r="M17" s="9">
        <v>85.70967742</v>
      </c>
      <c r="N17" s="25">
        <v>3.1</v>
      </c>
      <c r="O17" s="9">
        <f t="shared" si="0"/>
        <v>94.5735245452</v>
      </c>
    </row>
    <row r="18" spans="1:15">
      <c r="A18" s="9">
        <v>16</v>
      </c>
      <c r="B18" s="30" t="s">
        <v>88</v>
      </c>
      <c r="C18" s="15" t="s">
        <v>89</v>
      </c>
      <c r="D18" s="15" t="s">
        <v>90</v>
      </c>
      <c r="E18" s="15" t="s">
        <v>91</v>
      </c>
      <c r="F18" s="17">
        <v>0.036</v>
      </c>
      <c r="G18" s="17">
        <v>0.019</v>
      </c>
      <c r="H18" s="17">
        <v>0.017</v>
      </c>
      <c r="I18" s="15" t="s">
        <v>20</v>
      </c>
      <c r="J18" s="15" t="s">
        <v>21</v>
      </c>
      <c r="K18" s="15" t="s">
        <v>92</v>
      </c>
      <c r="L18" s="15">
        <v>93</v>
      </c>
      <c r="M18" s="9">
        <v>90.09677419</v>
      </c>
      <c r="N18" s="25">
        <v>0.9</v>
      </c>
      <c r="O18" s="9">
        <f t="shared" si="0"/>
        <v>94.1540864514</v>
      </c>
    </row>
  </sheetData>
  <autoFilter xmlns:etc="http://www.wps.cn/officeDocument/2017/etCustomData" ref="A2:O18" etc:filterBottomFollowUsedRange="0">
    <sortState ref="A2:O18">
      <sortCondition ref="O2" descending="1"/>
    </sortState>
    <extLst/>
  </autoFilter>
  <sortState ref="O3:O18">
    <sortCondition ref="O3"/>
  </sortState>
  <mergeCells count="14">
    <mergeCell ref="L1:M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N1:N2"/>
    <mergeCell ref="O1:O2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i n d e p e n d e n t V i e w s   x m l n s = " h t t p s : / / w e b . w p s . c n / e t / 2 0 1 8 / m a i n " / > 
</file>

<file path=customXml/item2.xml>��< ? x m l   v e r s i o n = " 1 . 0 "   s t a n d a l o n e = " y e s " ? > < e x c l u s i v e G r i d s   x m l n s = " h t t p s : / / w e b . w p s . c n / e t / 2 0 1 8 / m a i n " > < e x c l u s i v e G r i d   s h e e t S t i d = " 1 "   m o d e = " r o w " > < e x c l u s i v e U s e r R o w s > < e x c l u s i v e U s e r R o w   u s e r I d = " 1 6 2 8 0 2 9 2 8 7 " > < e x c l u s i v e R o w   r o w F r o m = " 1 3 "   r o w T o = " 1 3 " / > < / e x c l u s i v e U s e r R o w > < e x c l u s i v e U s e r R o w   u s e r I d = " 1 5 9 2 7 4 1 5 8 1 " > < e x c l u s i v e R o w   r o w F r o m = " 1 7 "   r o w T o = " 1 7 " / > < / e x c l u s i v e U s e r R o w > < e x c l u s i v e U s e r R o w   u s e r I d = " 1 3 7 1 8 1 3 8 9 0 " > < e x c l u s i v e R o w   r o w F r o m = " 1 0 "   r o w T o = " 1 0 " / > < / e x c l u s i v e U s e r R o w > < e x c l u s i v e U s e r R o w   u s e r I d = " 1 5 3 1 1 0 0 9 0 8 " > < e x c l u s i v e R o w   r o w F r o m = " 2 "   r o w T o = " 2 " / > < / e x c l u s i v e U s e r R o w > < e x c l u s i v e U s e r R o w   u s e r I d = " 8 2 1 9 2 6 7 3 4 " > < e x c l u s i v e R o w   r o w F r o m = " 2 0 "   r o w T o = " 2 0 " / > < / e x c l u s i v e U s e r R o w > < e x c l u s i v e U s e r R o w   u s e r I d = " 3 1 7 6 0 3 0 0 4 " > < e x c l u s i v e R o w   r o w F r o m = " 5 "   r o w T o = " 5 " / > < / e x c l u s i v e U s e r R o w > < e x c l u s i v e U s e r R o w   u s e r I d = " 4 4 4 1 0 2 2 6 1 " > < e x c l u s i v e R o w   r o w F r o m = " 1 5 "   r o w T o = " 1 5 " / > < / e x c l u s i v e U s e r R o w > < e x c l u s i v e U s e r R o w   u s e r I d = " 1 5 2 4 3 9 1 8 3 8 " > < e x c l u s i v e R o w   r o w F r o m = " 3 "   r o w T o = " 3 " / > < / e x c l u s i v e U s e r R o w > < e x c l u s i v e U s e r R o w   u s e r I d = " 3 4 9 7 4 5 6 8 5 " > < e x c l u s i v e R o w   r o w F r o m = " 1 6 "   r o w T o = " 1 6 " / > < / e x c l u s i v e U s e r R o w > < e x c l u s i v e U s e r R o w   u s e r I d = " 9 1 5 1 5 7 7 9 6 " > < e x c l u s i v e R o w   r o w F r o m = " 4 "   r o w T o = " 4 " / > < / e x c l u s i v e U s e r R o w > < e x c l u s i v e U s e r R o w   u s e r I d = " 1 5 4 9 2 7 0 0 2 3 " > < e x c l u s i v e R o w   r o w F r o m = " 1 4 "   r o w T o = " 1 4 " / > < / e x c l u s i v e U s e r R o w > < e x c l u s i v e U s e r R o w   u s e r I d = " 1 1 5 1 6 3 3 1 5 5 " > < e x c l u s i v e R o w   r o w F r o m = " 1 2 "   r o w T o = " 1 2 " / > < / e x c l u s i v e U s e r R o w > < e x c l u s i v e U s e r R o w   u s e r I d = " 1 4 1 1 0 3 4 4 3 7 " > < e x c l u s i v e R o w   r o w F r o m = " 8 "   r o w T o = " 8 " / > < / e x c l u s i v e U s e r R o w > < e x c l u s i v e U s e r R o w   u s e r I d = " 3 1 5 7 2 5 4 7 7 " > < e x c l u s i v e R o w   r o w F r o m = " 1 9 "   r o w T o = " 1 9 " / > < / e x c l u s i v e U s e r R o w > < e x c l u s i v e U s e r R o w   u s e r I d = " 9 7 6 4 0 2 3 7 6 " > < e x c l u s i v e R o w   r o w F r o m = " 9 "   r o w T o = " 9 " / > < / e x c l u s i v e U s e r R o w > < e x c l u s i v e U s e r R o w   u s e r I d = " 1 5 5 3 6 4 5 9 0 3 " > < e x c l u s i v e R o w   r o w F r o m = " 1 1 "   r o w T o = " 1 1 " / > < / e x c l u s i v e U s e r R o w > < e x c l u s i v e U s e r R o w   u s e r I d = " 1 2 4 2 4 1 7 8 1 3 " > < e x c l u s i v e R o w   r o w F r o m = " 7 "   r o w T o = " 7 " / > < / e x c l u s i v e U s e r R o w > < e x c l u s i v e U s e r R o w   u s e r I d = " 1 5 2 9 8 3 2 7 5 3 " > < e x c l u s i v e R o w   r o w F r o m = " 6 "   r o w T o = " 6 " / > < / e x c l u s i v e U s e r R o w > < e x c l u s i v e U s e r R o w   u s e r I d = " 4 3 9 3 7 1 6 9 7 " > < e x c l u s i v e R o w   r o w F r o m = " 1 8 "   r o w T o = " 1 8 " / > < / e x c l u s i v e U s e r R o w > < / e x c l u s i v e U s e r R o w s > < / e x c l u s i v e G r i d > < / e x c l u s i v e G r i d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9 0 4 9 3 9 1 5 3 2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A02B7E37-CEC0-4786-9FA4-411A3DC59612}">
  <ds:schemaRefs/>
</ds:datastoreItem>
</file>

<file path=customXml/itemProps2.xml><?xml version="1.0" encoding="utf-8"?>
<ds:datastoreItem xmlns:ds="http://schemas.openxmlformats.org/officeDocument/2006/customXml" ds:itemID="{4990B1F2-3184-4D27-A906-A9F0D256C866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WWO_wpscloud_20250904173343-5eb13ec068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更新表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尹紫艳</dc:creator>
  <cp:lastModifiedBy>慕文轩</cp:lastModifiedBy>
  <dcterms:created xsi:type="dcterms:W3CDTF">2025-09-14T09:39:00Z</dcterms:created>
  <dcterms:modified xsi:type="dcterms:W3CDTF">2025-09-17T09:58:54Z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21EC3994DD724FFC8F19D3EF69F29962_13</vt:lpwstr>
  </property>
  <property fmtid="{D5CDD505-2E9C-101B-9397-08002B2CF9AE}" pid="3" name="KSOProductBuildVer">
    <vt:lpwstr>2052-12.1.0.22529</vt:lpwstr>
  </property>
</Properties>
</file>